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'Лист1'!$A$1:$AB$45</definedName>
  </definedNames>
  <calcPr fullCalcOnLoad="1"/>
</workbook>
</file>

<file path=xl/sharedStrings.xml><?xml version="1.0" encoding="utf-8"?>
<sst xmlns="http://schemas.openxmlformats.org/spreadsheetml/2006/main" count="260" uniqueCount="148">
  <si>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</si>
  <si>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</si>
  <si>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</si>
  <si>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</si>
  <si>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</si>
  <si>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</si>
  <si>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</si>
  <si>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</si>
  <si>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</si>
  <si>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</si>
  <si>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</si>
  <si>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</si>
  <si>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</si>
  <si>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</si>
  <si>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</si>
  <si>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</si>
  <si>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</si>
  <si>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</si>
  <si>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1 зад.</t>
  </si>
  <si>
    <t xml:space="preserve">2 зад. </t>
  </si>
  <si>
    <t>3 зад.</t>
  </si>
  <si>
    <t>4 зад.</t>
  </si>
  <si>
    <t>5 зад.</t>
  </si>
  <si>
    <t>6 зад.</t>
  </si>
  <si>
    <t>7 зад.</t>
  </si>
  <si>
    <t>8 зад.</t>
  </si>
  <si>
    <t>9 зад.</t>
  </si>
  <si>
    <t>10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</si>
  <si>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</si>
  <si>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</si>
  <si>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</si>
  <si>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</si>
  <si>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</si>
  <si>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</si>
  <si>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</si>
  <si>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 xml:space="preserve">Гражданство </t>
  </si>
  <si>
    <t>Российская Федерация</t>
  </si>
  <si>
    <t>04-08-2021-12</t>
  </si>
  <si>
    <t>Волобуева</t>
  </si>
  <si>
    <t>Анастасия</t>
  </si>
  <si>
    <t>Романовна</t>
  </si>
  <si>
    <t>Спицына Наталья Евгеньевна</t>
  </si>
  <si>
    <t>04-08-2021-08</t>
  </si>
  <si>
    <t>Медведева</t>
  </si>
  <si>
    <t>Варвара</t>
  </si>
  <si>
    <t>Олеговна</t>
  </si>
  <si>
    <t>ж</t>
  </si>
  <si>
    <t>04-07-2021-09</t>
  </si>
  <si>
    <t>Осипов</t>
  </si>
  <si>
    <t>Ярослав</t>
  </si>
  <si>
    <t>Александрович</t>
  </si>
  <si>
    <t>м</t>
  </si>
  <si>
    <t>Попова Людмила Николавеа</t>
  </si>
  <si>
    <t>04-09-2021-05</t>
  </si>
  <si>
    <t xml:space="preserve">Вяткина </t>
  </si>
  <si>
    <t>Лилия</t>
  </si>
  <si>
    <t>Валерьевна</t>
  </si>
  <si>
    <t>Шишкина Татьяна Викторовна</t>
  </si>
  <si>
    <t>04-09-2021-06</t>
  </si>
  <si>
    <t>Никитин</t>
  </si>
  <si>
    <t>Дмитрий</t>
  </si>
  <si>
    <t>Сергеевич</t>
  </si>
  <si>
    <t>04-09-2021-04</t>
  </si>
  <si>
    <t>Губанова</t>
  </si>
  <si>
    <t xml:space="preserve">Виктория </t>
  </si>
  <si>
    <t>Сергеевна</t>
  </si>
  <si>
    <t>04-09-2021-13</t>
  </si>
  <si>
    <t>Чеботарева</t>
  </si>
  <si>
    <t>Вероника</t>
  </si>
  <si>
    <t>Алексеевна</t>
  </si>
  <si>
    <t>04-09-2021-07</t>
  </si>
  <si>
    <t>Хорошков</t>
  </si>
  <si>
    <t>Александр</t>
  </si>
  <si>
    <t>04-09-2021-11</t>
  </si>
  <si>
    <t>Никитина</t>
  </si>
  <si>
    <t>Маргарита</t>
  </si>
  <si>
    <t>Михайловна</t>
  </si>
  <si>
    <t>04-09-2021-01</t>
  </si>
  <si>
    <t>Туровская</t>
  </si>
  <si>
    <t>Ангелина</t>
  </si>
  <si>
    <t>Евгеньевна</t>
  </si>
  <si>
    <t>04-09-2021-02</t>
  </si>
  <si>
    <t>Черников</t>
  </si>
  <si>
    <t>Анатолий</t>
  </si>
  <si>
    <t>Алексеевич</t>
  </si>
  <si>
    <t>04-09-2021-03</t>
  </si>
  <si>
    <t>Харитонова</t>
  </si>
  <si>
    <t>Василиса</t>
  </si>
  <si>
    <t>Ивановна</t>
  </si>
  <si>
    <t>04-09-2021-10</t>
  </si>
  <si>
    <t>Колтаков</t>
  </si>
  <si>
    <t>Кузьма</t>
  </si>
  <si>
    <t>Романович</t>
  </si>
  <si>
    <t>г. Мичуринск</t>
  </si>
  <si>
    <t>Место проведения: МБОУ СОШ № 1, МБОУ Гимназия</t>
  </si>
  <si>
    <t xml:space="preserve">        1. О подведении итогов проведения школьного этапа всероссийской олимпиады школьников по Французскому языку  в г. Мичуринске.</t>
  </si>
  <si>
    <t xml:space="preserve">       1. Утвердить рейтинговую таблицу результатов участников школьного этапа всероссийской олимпиады школьников по Французскому языку в г. Мичуринске.</t>
  </si>
  <si>
    <t>Список участников школьного этапа всероссийской олимпиады школьников в 2021-2022 учебном году по французскому языку в г. Мичуринске_____</t>
  </si>
  <si>
    <t>04-06-2021-01</t>
  </si>
  <si>
    <t>04-06-2021-02</t>
  </si>
  <si>
    <t>04-06-2021-03</t>
  </si>
  <si>
    <t>04-07-2021-04</t>
  </si>
  <si>
    <t>04-07-2021-05</t>
  </si>
  <si>
    <t>04-09-2021-08</t>
  </si>
  <si>
    <t>04-09-2021-09</t>
  </si>
  <si>
    <t>Громова</t>
  </si>
  <si>
    <t>Анна</t>
  </si>
  <si>
    <t>3.03. 2009 г.</t>
  </si>
  <si>
    <t>Россия</t>
  </si>
  <si>
    <t>МБОУ «Гимназия»</t>
  </si>
  <si>
    <t>Кожина</t>
  </si>
  <si>
    <t>Екатерина</t>
  </si>
  <si>
    <t>29.06.2009 г.</t>
  </si>
  <si>
    <t>Мамян</t>
  </si>
  <si>
    <t>Милена</t>
  </si>
  <si>
    <t>Артуровна</t>
  </si>
  <si>
    <t>20.07.2009 г</t>
  </si>
  <si>
    <t>Воронина</t>
  </si>
  <si>
    <t>София</t>
  </si>
  <si>
    <t>23.09.2008 г.</t>
  </si>
  <si>
    <t>Кузиева</t>
  </si>
  <si>
    <t>Ёсуман</t>
  </si>
  <si>
    <t>Джаконбековна</t>
  </si>
  <si>
    <t>18.06.2008 г.</t>
  </si>
  <si>
    <t>Дегтярёв</t>
  </si>
  <si>
    <t>Наильевич</t>
  </si>
  <si>
    <t>17.06.2006 г</t>
  </si>
  <si>
    <t>Круглов</t>
  </si>
  <si>
    <t>Никита</t>
  </si>
  <si>
    <t>Юрьевич</t>
  </si>
  <si>
    <t>05.10.2006 г.</t>
  </si>
  <si>
    <t>Скрипниченко</t>
  </si>
  <si>
    <t>Дмитриевич</t>
  </si>
  <si>
    <t>29.03.2006 г.</t>
  </si>
  <si>
    <t>Черных</t>
  </si>
  <si>
    <t>Даниил</t>
  </si>
  <si>
    <t>17.03.2006 г.</t>
  </si>
  <si>
    <t>Дорохова Наталья Борисовна</t>
  </si>
  <si>
    <t>по Французскому языку в 2021-2022 учебном году</t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</si>
  <si>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Желтикова Елена Васильевна</t>
    </r>
    <r>
      <rPr>
        <sz val="18"/>
        <color indexed="8"/>
        <rFont val="Times New Roman"/>
        <family val="1"/>
      </rPr>
      <t xml:space="preserve"> __________________________________ </t>
    </r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</si>
  <si>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</si>
  <si>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t>М</t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</si>
  <si>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Мосолова Ольга Олеговна</t>
    </r>
    <r>
      <rPr>
        <sz val="18"/>
        <color indexed="8"/>
        <rFont val="Times New Roman"/>
        <family val="1"/>
      </rPr>
      <t xml:space="preserve"> ________________________________________</t>
    </r>
  </si>
  <si>
    <t>Призер</t>
  </si>
  <si>
    <t>Победитель</t>
  </si>
  <si>
    <t>Дата проведения:28.09.2021</t>
  </si>
  <si>
    <t>"28" _сентября_ 2021</t>
  </si>
  <si>
    <r>
      <t xml:space="preserve">Количество участников: </t>
    </r>
    <r>
      <rPr>
        <b/>
        <sz val="18"/>
        <rFont val="Times New Roman"/>
        <family val="1"/>
      </rPr>
      <t>всего - 22</t>
    </r>
    <r>
      <rPr>
        <sz val="18"/>
        <rFont val="Times New Roman"/>
        <family val="1"/>
      </rPr>
      <t>:   4 класс - 0; 5 класс  - 0;  6 класс - 3; 7 класс - 3; 8 класс -2; 9 класс - 14; 10 класс - 0; 11 класс - 0.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</si>
</sst>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name val="Calibri"/>
      <family val="2"/>
    </font>
    <font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176" fontId="52" fillId="34" borderId="19" xfId="0" applyNumberFormat="1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176" fontId="52" fillId="34" borderId="17" xfId="0" applyNumberFormat="1" applyFont="1" applyFill="1" applyBorder="1" applyAlignment="1">
      <alignment horizontal="center" vertical="center" wrapText="1"/>
    </xf>
    <xf numFmtId="176" fontId="52" fillId="34" borderId="19" xfId="57" applyNumberFormat="1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1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="53" zoomScaleNormal="73" zoomScaleSheetLayoutView="53" zoomScalePageLayoutView="0" workbookViewId="0" topLeftCell="F1">
      <pane ySplit="18" topLeftCell="A19" activePane="bottomLeft" state="frozen"/>
      <selection pane="topLeft" activeCell="D1" sqref="D1"/>
      <selection pane="bottomLeft" activeCell="A40" sqref="A4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45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6.00390625" style="0" customWidth="1"/>
    <col min="17" max="17" width="5.8515625" style="0" customWidth="1"/>
    <col min="18" max="18" width="6.421875" style="0" customWidth="1"/>
    <col min="19" max="20" width="6.28125" style="0" customWidth="1"/>
    <col min="21" max="21" width="6.57421875" style="0" customWidth="1"/>
    <col min="22" max="22" width="12.7109375" style="0" customWidth="1"/>
    <col min="23" max="23" width="14.00390625" style="0" customWidth="1"/>
    <col min="24" max="24" width="16.57421875" style="0" customWidth="1"/>
    <col min="25" max="25" width="15.57421875" style="0" customWidth="1"/>
    <col min="26" max="26" width="15.00390625" style="0" customWidth="1"/>
    <col min="27" max="27" width="20.28125" style="0" customWidth="1"/>
    <col min="28" max="28" width="21.8515625" style="0" customWidth="1"/>
  </cols>
  <sheetData>
    <row r="1" spans="1:28" ht="23.2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2.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s="54" customFormat="1" ht="22.5">
      <c r="A3" s="52" t="s">
        <v>138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s="54" customFormat="1" ht="22.5">
      <c r="A4" s="47"/>
      <c r="B4" s="52" t="s">
        <v>93</v>
      </c>
      <c r="C4" s="52"/>
      <c r="D4" s="52"/>
      <c r="E4" s="52"/>
      <c r="F4" s="47"/>
      <c r="G4" s="47"/>
      <c r="H4" s="47"/>
      <c r="I4" s="47"/>
      <c r="J4" s="47"/>
      <c r="K4" s="55"/>
      <c r="L4" s="47"/>
      <c r="M4" s="47"/>
      <c r="N4" s="47"/>
      <c r="O4" s="47"/>
      <c r="P4" s="47"/>
      <c r="Q4" s="47"/>
      <c r="R4" s="47"/>
      <c r="S4" s="47"/>
      <c r="T4" s="47"/>
      <c r="U4" s="47"/>
      <c r="V4" s="52" t="s">
        <v>146</v>
      </c>
      <c r="W4" s="52"/>
      <c r="X4" s="52"/>
      <c r="Y4" s="52"/>
      <c r="Z4" s="52"/>
      <c r="AA4" s="52"/>
      <c r="AB4" s="47"/>
    </row>
    <row r="5" spans="1:28" s="54" customFormat="1" ht="23.25">
      <c r="A5" s="56" t="s">
        <v>147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4" customFormat="1" ht="23.25">
      <c r="A6" s="56" t="s">
        <v>94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4" customFormat="1" ht="23.25">
      <c r="A7" s="56" t="s">
        <v>145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4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22.5">
      <c r="A9" s="50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ht="23.25">
      <c r="A10" s="49" t="s">
        <v>95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23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4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22.5">
      <c r="A12" s="50" t="s">
        <v>30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ht="23.25">
      <c r="A13" s="49" t="s">
        <v>96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23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4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2.5" customHeight="1">
      <c r="A15" s="48" t="s">
        <v>97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23.25" customHeight="1">
      <c r="A16" s="53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ht="15.75" thickBot="1"/>
    <row r="18" spans="1:28" ht="96" customHeight="1" thickBot="1">
      <c r="A18" s="2" t="s">
        <v>0</v>
      </c>
      <c r="B18" s="3" t="s">
        <v>1</v>
      </c>
      <c r="C18" s="3" t="s">
        <v>10</v>
      </c>
      <c r="D18" s="3" t="s">
        <v>2</v>
      </c>
      <c r="E18" s="3" t="s">
        <v>3</v>
      </c>
      <c r="F18" s="3" t="s">
        <v>4</v>
      </c>
      <c r="G18" s="3" t="s">
        <v>5</v>
      </c>
      <c r="H18" s="4" t="s">
        <v>6</v>
      </c>
      <c r="I18" s="3" t="s">
        <v>35</v>
      </c>
      <c r="J18" s="3" t="s">
        <v>7</v>
      </c>
      <c r="K18" s="46" t="s">
        <v>8</v>
      </c>
      <c r="L18" s="5" t="s">
        <v>18</v>
      </c>
      <c r="M18" s="5" t="s">
        <v>19</v>
      </c>
      <c r="N18" s="5" t="s">
        <v>20</v>
      </c>
      <c r="O18" s="5" t="s">
        <v>21</v>
      </c>
      <c r="P18" s="5" t="s">
        <v>22</v>
      </c>
      <c r="Q18" s="5" t="s">
        <v>23</v>
      </c>
      <c r="R18" s="5" t="s">
        <v>24</v>
      </c>
      <c r="S18" s="5" t="s">
        <v>25</v>
      </c>
      <c r="T18" s="5" t="s">
        <v>26</v>
      </c>
      <c r="U18" s="5" t="s">
        <v>27</v>
      </c>
      <c r="V18" s="5" t="s">
        <v>11</v>
      </c>
      <c r="W18" s="5" t="s">
        <v>14</v>
      </c>
      <c r="X18" s="5" t="s">
        <v>15</v>
      </c>
      <c r="Y18" s="5" t="s">
        <v>12</v>
      </c>
      <c r="Z18" s="5" t="s">
        <v>13</v>
      </c>
      <c r="AA18" s="5" t="s">
        <v>32</v>
      </c>
      <c r="AB18" s="6" t="s">
        <v>9</v>
      </c>
    </row>
    <row r="19" spans="1:28" ht="57" thickBot="1">
      <c r="A19" s="13">
        <v>1</v>
      </c>
      <c r="B19" s="13" t="s">
        <v>16</v>
      </c>
      <c r="C19" s="21" t="s">
        <v>98</v>
      </c>
      <c r="D19" s="25" t="s">
        <v>105</v>
      </c>
      <c r="E19" s="25" t="s">
        <v>106</v>
      </c>
      <c r="F19" s="25" t="s">
        <v>69</v>
      </c>
      <c r="G19" s="25" t="s">
        <v>46</v>
      </c>
      <c r="H19" s="26" t="s">
        <v>107</v>
      </c>
      <c r="I19" s="25" t="s">
        <v>108</v>
      </c>
      <c r="J19" s="25" t="s">
        <v>109</v>
      </c>
      <c r="K19" s="24">
        <v>6</v>
      </c>
      <c r="L19" s="35">
        <v>0</v>
      </c>
      <c r="M19" s="35">
        <v>6</v>
      </c>
      <c r="N19" s="35">
        <v>13</v>
      </c>
      <c r="O19" s="35">
        <v>0</v>
      </c>
      <c r="P19" s="9"/>
      <c r="Q19" s="9"/>
      <c r="R19" s="9"/>
      <c r="S19" s="9"/>
      <c r="T19" s="9"/>
      <c r="U19" s="9"/>
      <c r="V19" s="14">
        <f aca="true" t="shared" si="0" ref="V19:V37">SUM(L19:U19)</f>
        <v>19</v>
      </c>
      <c r="W19" s="9">
        <v>47</v>
      </c>
      <c r="X19" s="15">
        <f aca="true" t="shared" si="1" ref="X19:X40">V19/W19</f>
        <v>0.40425531914893614</v>
      </c>
      <c r="Y19" s="16"/>
      <c r="Z19" s="16">
        <v>19</v>
      </c>
      <c r="AA19" s="17" t="s">
        <v>143</v>
      </c>
      <c r="AB19" s="33" t="s">
        <v>137</v>
      </c>
    </row>
    <row r="20" spans="1:28" ht="57" thickBot="1">
      <c r="A20" s="13">
        <v>2</v>
      </c>
      <c r="B20" s="13" t="s">
        <v>16</v>
      </c>
      <c r="C20" s="22" t="s">
        <v>99</v>
      </c>
      <c r="D20" s="27" t="s">
        <v>110</v>
      </c>
      <c r="E20" s="27" t="s">
        <v>111</v>
      </c>
      <c r="F20" s="27" t="s">
        <v>65</v>
      </c>
      <c r="G20" s="27" t="s">
        <v>46</v>
      </c>
      <c r="H20" s="27" t="s">
        <v>112</v>
      </c>
      <c r="I20" s="27" t="s">
        <v>108</v>
      </c>
      <c r="J20" s="27" t="s">
        <v>109</v>
      </c>
      <c r="K20" s="24">
        <v>6</v>
      </c>
      <c r="L20" s="35">
        <v>1</v>
      </c>
      <c r="M20" s="35">
        <v>6</v>
      </c>
      <c r="N20" s="35">
        <v>10</v>
      </c>
      <c r="O20" s="35">
        <v>0</v>
      </c>
      <c r="P20" s="9"/>
      <c r="Q20" s="9"/>
      <c r="R20" s="9"/>
      <c r="S20" s="9"/>
      <c r="T20" s="9"/>
      <c r="U20" s="9"/>
      <c r="V20" s="14">
        <f t="shared" si="0"/>
        <v>17</v>
      </c>
      <c r="W20" s="9">
        <v>47</v>
      </c>
      <c r="X20" s="15">
        <f t="shared" si="1"/>
        <v>0.3617021276595745</v>
      </c>
      <c r="Y20" s="16"/>
      <c r="Z20" s="16">
        <v>17</v>
      </c>
      <c r="AA20" s="17" t="s">
        <v>143</v>
      </c>
      <c r="AB20" s="34" t="s">
        <v>137</v>
      </c>
    </row>
    <row r="21" spans="1:28" ht="57" thickBot="1">
      <c r="A21" s="13">
        <v>3</v>
      </c>
      <c r="B21" s="13" t="s">
        <v>16</v>
      </c>
      <c r="C21" s="22" t="s">
        <v>100</v>
      </c>
      <c r="D21" s="27" t="s">
        <v>113</v>
      </c>
      <c r="E21" s="27" t="s">
        <v>114</v>
      </c>
      <c r="F21" s="27" t="s">
        <v>115</v>
      </c>
      <c r="G21" s="27" t="s">
        <v>46</v>
      </c>
      <c r="H21" s="27" t="s">
        <v>116</v>
      </c>
      <c r="I21" s="27" t="s">
        <v>108</v>
      </c>
      <c r="J21" s="27" t="s">
        <v>109</v>
      </c>
      <c r="K21" s="27">
        <v>6</v>
      </c>
      <c r="L21" s="35">
        <v>2</v>
      </c>
      <c r="M21" s="35">
        <v>5</v>
      </c>
      <c r="N21" s="35">
        <v>7</v>
      </c>
      <c r="O21" s="35">
        <v>0</v>
      </c>
      <c r="P21" s="9"/>
      <c r="Q21" s="9"/>
      <c r="R21" s="9"/>
      <c r="S21" s="9"/>
      <c r="T21" s="9"/>
      <c r="U21" s="9"/>
      <c r="V21" s="14">
        <f t="shared" si="0"/>
        <v>14</v>
      </c>
      <c r="W21" s="9">
        <v>47</v>
      </c>
      <c r="X21" s="15">
        <f t="shared" si="1"/>
        <v>0.2978723404255319</v>
      </c>
      <c r="Y21" s="16"/>
      <c r="Z21" s="16">
        <v>14</v>
      </c>
      <c r="AA21" s="17"/>
      <c r="AB21" s="34" t="s">
        <v>137</v>
      </c>
    </row>
    <row r="22" spans="1:28" ht="57" thickBot="1">
      <c r="A22" s="13">
        <v>4</v>
      </c>
      <c r="B22" s="13" t="s">
        <v>16</v>
      </c>
      <c r="C22" s="23" t="s">
        <v>102</v>
      </c>
      <c r="D22" s="29" t="s">
        <v>120</v>
      </c>
      <c r="E22" s="30" t="s">
        <v>121</v>
      </c>
      <c r="F22" s="30" t="s">
        <v>122</v>
      </c>
      <c r="G22" s="30" t="s">
        <v>46</v>
      </c>
      <c r="H22" s="30" t="s">
        <v>123</v>
      </c>
      <c r="I22" s="25" t="s">
        <v>108</v>
      </c>
      <c r="J22" s="25" t="s">
        <v>109</v>
      </c>
      <c r="K22" s="30">
        <v>7</v>
      </c>
      <c r="L22" s="36">
        <v>24</v>
      </c>
      <c r="M22" s="37">
        <v>8</v>
      </c>
      <c r="N22" s="37">
        <v>6</v>
      </c>
      <c r="O22" s="37">
        <v>0</v>
      </c>
      <c r="P22" s="9"/>
      <c r="Q22" s="9"/>
      <c r="R22" s="9"/>
      <c r="S22" s="9"/>
      <c r="T22" s="9"/>
      <c r="U22" s="9"/>
      <c r="V22" s="14">
        <f t="shared" si="0"/>
        <v>38</v>
      </c>
      <c r="W22" s="9">
        <v>65</v>
      </c>
      <c r="X22" s="15">
        <f t="shared" si="1"/>
        <v>0.5846153846153846</v>
      </c>
      <c r="Y22" s="16"/>
      <c r="Z22" s="16">
        <v>38</v>
      </c>
      <c r="AA22" s="17" t="s">
        <v>144</v>
      </c>
      <c r="AB22" s="23" t="s">
        <v>137</v>
      </c>
    </row>
    <row r="23" spans="1:28" ht="57" thickBot="1">
      <c r="A23" s="13">
        <v>5</v>
      </c>
      <c r="B23" s="13" t="s">
        <v>16</v>
      </c>
      <c r="C23" s="22" t="s">
        <v>101</v>
      </c>
      <c r="D23" s="27" t="s">
        <v>117</v>
      </c>
      <c r="E23" s="27" t="s">
        <v>118</v>
      </c>
      <c r="F23" s="27" t="s">
        <v>69</v>
      </c>
      <c r="G23" s="44" t="s">
        <v>46</v>
      </c>
      <c r="H23" s="28" t="s">
        <v>119</v>
      </c>
      <c r="I23" s="27" t="s">
        <v>108</v>
      </c>
      <c r="J23" s="27" t="s">
        <v>109</v>
      </c>
      <c r="K23" s="27">
        <v>7</v>
      </c>
      <c r="L23" s="35">
        <v>21</v>
      </c>
      <c r="M23" s="35">
        <v>8</v>
      </c>
      <c r="N23" s="35">
        <v>6</v>
      </c>
      <c r="O23" s="35">
        <v>0</v>
      </c>
      <c r="P23" s="9"/>
      <c r="Q23" s="9"/>
      <c r="R23" s="9"/>
      <c r="S23" s="9"/>
      <c r="T23" s="9"/>
      <c r="U23" s="9"/>
      <c r="V23" s="14">
        <f t="shared" si="0"/>
        <v>35</v>
      </c>
      <c r="W23" s="9">
        <v>65</v>
      </c>
      <c r="X23" s="15">
        <f t="shared" si="1"/>
        <v>0.5384615384615384</v>
      </c>
      <c r="Y23" s="16"/>
      <c r="Z23" s="16">
        <v>35</v>
      </c>
      <c r="AA23" s="17" t="s">
        <v>143</v>
      </c>
      <c r="AB23" s="34" t="s">
        <v>137</v>
      </c>
    </row>
    <row r="24" spans="1:28" ht="81" customHeight="1" thickBot="1">
      <c r="A24" s="7">
        <v>6</v>
      </c>
      <c r="B24" s="8" t="s">
        <v>16</v>
      </c>
      <c r="C24" s="13" t="s">
        <v>47</v>
      </c>
      <c r="D24" s="13" t="s">
        <v>48</v>
      </c>
      <c r="E24" s="13" t="s">
        <v>49</v>
      </c>
      <c r="F24" s="13" t="s">
        <v>50</v>
      </c>
      <c r="G24" s="13" t="s">
        <v>141</v>
      </c>
      <c r="H24" s="38">
        <v>39747</v>
      </c>
      <c r="I24" s="7" t="s">
        <v>36</v>
      </c>
      <c r="J24" s="7" t="s">
        <v>17</v>
      </c>
      <c r="K24" s="24">
        <v>7</v>
      </c>
      <c r="L24" s="9">
        <v>4</v>
      </c>
      <c r="M24" s="9">
        <v>4</v>
      </c>
      <c r="N24" s="9">
        <v>1</v>
      </c>
      <c r="O24" s="9">
        <v>0</v>
      </c>
      <c r="P24" s="9"/>
      <c r="Q24" s="9"/>
      <c r="R24" s="9"/>
      <c r="S24" s="9"/>
      <c r="T24" s="9"/>
      <c r="U24" s="9"/>
      <c r="V24" s="10">
        <f t="shared" si="0"/>
        <v>9</v>
      </c>
      <c r="W24" s="9">
        <v>65</v>
      </c>
      <c r="X24" s="19">
        <f t="shared" si="1"/>
        <v>0.13846153846153847</v>
      </c>
      <c r="Y24" s="11"/>
      <c r="Z24" s="11">
        <v>9</v>
      </c>
      <c r="AA24" s="12"/>
      <c r="AB24" s="7" t="s">
        <v>52</v>
      </c>
    </row>
    <row r="25" spans="1:28" ht="93.75" customHeight="1" thickBot="1">
      <c r="A25" s="7">
        <v>7</v>
      </c>
      <c r="B25" s="13" t="s">
        <v>16</v>
      </c>
      <c r="C25" s="13" t="s">
        <v>42</v>
      </c>
      <c r="D25" s="13" t="s">
        <v>43</v>
      </c>
      <c r="E25" s="13" t="s">
        <v>44</v>
      </c>
      <c r="F25" s="13" t="s">
        <v>45</v>
      </c>
      <c r="G25" s="13" t="s">
        <v>34</v>
      </c>
      <c r="H25" s="38">
        <v>39285</v>
      </c>
      <c r="I25" s="7" t="s">
        <v>36</v>
      </c>
      <c r="J25" s="7" t="s">
        <v>17</v>
      </c>
      <c r="K25" s="24">
        <v>8</v>
      </c>
      <c r="L25" s="9">
        <v>9</v>
      </c>
      <c r="M25" s="9">
        <v>4</v>
      </c>
      <c r="N25" s="9">
        <v>4</v>
      </c>
      <c r="O25" s="9">
        <v>0</v>
      </c>
      <c r="P25" s="9"/>
      <c r="Q25" s="9"/>
      <c r="R25" s="9"/>
      <c r="S25" s="9"/>
      <c r="T25" s="9"/>
      <c r="U25" s="9"/>
      <c r="V25" s="14">
        <f t="shared" si="0"/>
        <v>17</v>
      </c>
      <c r="W25" s="9">
        <v>65</v>
      </c>
      <c r="X25" s="15">
        <f t="shared" si="1"/>
        <v>0.26153846153846155</v>
      </c>
      <c r="Y25" s="16"/>
      <c r="Z25" s="16">
        <v>17</v>
      </c>
      <c r="AA25" s="17"/>
      <c r="AB25" s="13" t="s">
        <v>41</v>
      </c>
    </row>
    <row r="26" spans="1:28" ht="89.25" customHeight="1">
      <c r="A26" s="13">
        <v>8</v>
      </c>
      <c r="B26" s="13" t="s">
        <v>16</v>
      </c>
      <c r="C26" s="7" t="s">
        <v>37</v>
      </c>
      <c r="D26" s="7" t="s">
        <v>38</v>
      </c>
      <c r="E26" s="7" t="s">
        <v>39</v>
      </c>
      <c r="F26" s="7" t="s">
        <v>40</v>
      </c>
      <c r="G26" s="7" t="s">
        <v>34</v>
      </c>
      <c r="H26" s="39">
        <v>38719</v>
      </c>
      <c r="I26" s="7" t="s">
        <v>36</v>
      </c>
      <c r="J26" s="7" t="s">
        <v>17</v>
      </c>
      <c r="K26" s="41">
        <v>8</v>
      </c>
      <c r="L26" s="9">
        <v>5</v>
      </c>
      <c r="M26" s="9">
        <v>6</v>
      </c>
      <c r="N26" s="9">
        <v>2</v>
      </c>
      <c r="O26" s="9">
        <v>0</v>
      </c>
      <c r="P26" s="9"/>
      <c r="Q26" s="9"/>
      <c r="R26" s="9"/>
      <c r="S26" s="9"/>
      <c r="T26" s="9"/>
      <c r="U26" s="9"/>
      <c r="V26" s="14">
        <f t="shared" si="0"/>
        <v>13</v>
      </c>
      <c r="W26" s="9">
        <v>65</v>
      </c>
      <c r="X26" s="20">
        <f t="shared" si="1"/>
        <v>0.2</v>
      </c>
      <c r="Y26" s="16"/>
      <c r="Z26" s="16">
        <v>13</v>
      </c>
      <c r="AA26" s="17"/>
      <c r="AB26" s="7" t="s">
        <v>41</v>
      </c>
    </row>
    <row r="27" spans="1:28" ht="57" thickBot="1">
      <c r="A27" s="13">
        <v>9</v>
      </c>
      <c r="B27" s="13" t="s">
        <v>16</v>
      </c>
      <c r="C27" s="23" t="s">
        <v>103</v>
      </c>
      <c r="D27" s="31" t="s">
        <v>131</v>
      </c>
      <c r="E27" s="32" t="s">
        <v>72</v>
      </c>
      <c r="F27" s="32" t="s">
        <v>132</v>
      </c>
      <c r="G27" s="32" t="s">
        <v>51</v>
      </c>
      <c r="H27" s="32" t="s">
        <v>133</v>
      </c>
      <c r="I27" s="27" t="s">
        <v>108</v>
      </c>
      <c r="J27" s="27" t="s">
        <v>109</v>
      </c>
      <c r="K27" s="32">
        <v>9</v>
      </c>
      <c r="L27" s="36">
        <v>7</v>
      </c>
      <c r="M27" s="37">
        <v>1</v>
      </c>
      <c r="N27" s="37">
        <v>1</v>
      </c>
      <c r="O27" s="37">
        <v>15</v>
      </c>
      <c r="P27" s="9"/>
      <c r="Q27" s="9"/>
      <c r="R27" s="9"/>
      <c r="S27" s="9"/>
      <c r="T27" s="9"/>
      <c r="U27" s="9"/>
      <c r="V27" s="14">
        <f t="shared" si="0"/>
        <v>24</v>
      </c>
      <c r="W27" s="9">
        <v>45</v>
      </c>
      <c r="X27" s="15">
        <f t="shared" si="1"/>
        <v>0.5333333333333333</v>
      </c>
      <c r="Y27" s="16"/>
      <c r="Z27" s="16">
        <v>24</v>
      </c>
      <c r="AA27" s="17" t="s">
        <v>144</v>
      </c>
      <c r="AB27" s="23" t="s">
        <v>137</v>
      </c>
    </row>
    <row r="28" spans="1:28" ht="57" thickBot="1">
      <c r="A28" s="13">
        <v>10</v>
      </c>
      <c r="B28" s="13" t="s">
        <v>16</v>
      </c>
      <c r="C28" s="23" t="s">
        <v>58</v>
      </c>
      <c r="D28" s="29" t="s">
        <v>124</v>
      </c>
      <c r="E28" s="30" t="s">
        <v>72</v>
      </c>
      <c r="F28" s="30" t="s">
        <v>125</v>
      </c>
      <c r="G28" s="30" t="s">
        <v>51</v>
      </c>
      <c r="H28" s="30" t="s">
        <v>126</v>
      </c>
      <c r="I28" s="25" t="s">
        <v>108</v>
      </c>
      <c r="J28" s="25" t="s">
        <v>109</v>
      </c>
      <c r="K28" s="30">
        <v>9</v>
      </c>
      <c r="L28" s="36">
        <v>7</v>
      </c>
      <c r="M28" s="37">
        <v>2</v>
      </c>
      <c r="N28" s="37">
        <v>1</v>
      </c>
      <c r="O28" s="37">
        <v>10</v>
      </c>
      <c r="P28" s="9"/>
      <c r="Q28" s="9"/>
      <c r="R28" s="9"/>
      <c r="S28" s="9"/>
      <c r="T28" s="9"/>
      <c r="U28" s="9"/>
      <c r="V28" s="14">
        <f t="shared" si="0"/>
        <v>20</v>
      </c>
      <c r="W28" s="9">
        <v>45</v>
      </c>
      <c r="X28" s="15">
        <f t="shared" si="1"/>
        <v>0.4444444444444444</v>
      </c>
      <c r="Y28" s="16"/>
      <c r="Z28" s="16">
        <v>20</v>
      </c>
      <c r="AA28" s="17" t="s">
        <v>143</v>
      </c>
      <c r="AB28" s="23" t="s">
        <v>137</v>
      </c>
    </row>
    <row r="29" spans="1:28" ht="75.75" thickBot="1">
      <c r="A29" s="13">
        <v>11</v>
      </c>
      <c r="B29" s="13" t="s">
        <v>16</v>
      </c>
      <c r="C29" s="13" t="s">
        <v>85</v>
      </c>
      <c r="D29" s="13" t="s">
        <v>86</v>
      </c>
      <c r="E29" s="13" t="s">
        <v>87</v>
      </c>
      <c r="F29" s="13" t="s">
        <v>88</v>
      </c>
      <c r="G29" s="13" t="s">
        <v>34</v>
      </c>
      <c r="H29" s="38">
        <v>39092</v>
      </c>
      <c r="I29" s="7" t="s">
        <v>36</v>
      </c>
      <c r="J29" s="7" t="s">
        <v>17</v>
      </c>
      <c r="K29" s="24">
        <v>9</v>
      </c>
      <c r="L29" s="9">
        <v>1</v>
      </c>
      <c r="M29" s="9">
        <v>6</v>
      </c>
      <c r="N29" s="9">
        <v>5</v>
      </c>
      <c r="O29" s="9">
        <v>5</v>
      </c>
      <c r="P29" s="9"/>
      <c r="Q29" s="9"/>
      <c r="R29" s="9"/>
      <c r="S29" s="9"/>
      <c r="T29" s="9"/>
      <c r="U29" s="9"/>
      <c r="V29" s="14">
        <f t="shared" si="0"/>
        <v>17</v>
      </c>
      <c r="W29" s="9">
        <v>45</v>
      </c>
      <c r="X29" s="15">
        <f t="shared" si="1"/>
        <v>0.37777777777777777</v>
      </c>
      <c r="Y29" s="16"/>
      <c r="Z29" s="16">
        <v>17</v>
      </c>
      <c r="AA29" s="17" t="s">
        <v>143</v>
      </c>
      <c r="AB29" s="13" t="s">
        <v>52</v>
      </c>
    </row>
    <row r="30" spans="1:31" ht="75.75" thickBot="1">
      <c r="A30" s="7">
        <v>12</v>
      </c>
      <c r="B30" s="13" t="s">
        <v>16</v>
      </c>
      <c r="C30" s="13" t="s">
        <v>89</v>
      </c>
      <c r="D30" s="13" t="s">
        <v>90</v>
      </c>
      <c r="E30" s="13" t="s">
        <v>91</v>
      </c>
      <c r="F30" s="13" t="s">
        <v>92</v>
      </c>
      <c r="G30" s="13" t="s">
        <v>141</v>
      </c>
      <c r="H30" s="38">
        <v>38936</v>
      </c>
      <c r="I30" s="7" t="s">
        <v>36</v>
      </c>
      <c r="J30" s="7" t="s">
        <v>17</v>
      </c>
      <c r="K30" s="24">
        <v>9</v>
      </c>
      <c r="L30" s="9">
        <v>2</v>
      </c>
      <c r="M30" s="9">
        <v>7</v>
      </c>
      <c r="N30" s="9">
        <v>6</v>
      </c>
      <c r="O30" s="9">
        <v>0</v>
      </c>
      <c r="P30" s="9"/>
      <c r="Q30" s="9"/>
      <c r="R30" s="9"/>
      <c r="S30" s="9"/>
      <c r="T30" s="9"/>
      <c r="U30" s="9"/>
      <c r="V30" s="14">
        <f t="shared" si="0"/>
        <v>15</v>
      </c>
      <c r="W30" s="9">
        <v>45</v>
      </c>
      <c r="X30" s="15">
        <f t="shared" si="1"/>
        <v>0.3333333333333333</v>
      </c>
      <c r="Y30" s="16"/>
      <c r="Z30" s="16">
        <v>15</v>
      </c>
      <c r="AA30" s="17"/>
      <c r="AB30" s="13" t="s">
        <v>52</v>
      </c>
      <c r="AE30" s="42"/>
    </row>
    <row r="31" spans="1:31" ht="75.75" thickBot="1">
      <c r="A31" s="13">
        <v>13</v>
      </c>
      <c r="B31" s="13" t="s">
        <v>16</v>
      </c>
      <c r="C31" s="13" t="s">
        <v>77</v>
      </c>
      <c r="D31" s="13" t="s">
        <v>78</v>
      </c>
      <c r="E31" s="13" t="s">
        <v>79</v>
      </c>
      <c r="F31" s="13" t="s">
        <v>80</v>
      </c>
      <c r="G31" s="13" t="s">
        <v>34</v>
      </c>
      <c r="H31" s="38">
        <v>38914</v>
      </c>
      <c r="I31" s="7" t="s">
        <v>36</v>
      </c>
      <c r="J31" s="7" t="s">
        <v>17</v>
      </c>
      <c r="K31" s="24">
        <v>9</v>
      </c>
      <c r="L31" s="9">
        <v>4</v>
      </c>
      <c r="M31" s="9">
        <v>7</v>
      </c>
      <c r="N31" s="9">
        <v>4</v>
      </c>
      <c r="O31" s="9">
        <v>0</v>
      </c>
      <c r="P31" s="9"/>
      <c r="Q31" s="9"/>
      <c r="R31" s="9"/>
      <c r="S31" s="9"/>
      <c r="T31" s="9"/>
      <c r="U31" s="9"/>
      <c r="V31" s="14">
        <f t="shared" si="0"/>
        <v>15</v>
      </c>
      <c r="W31" s="9">
        <v>45</v>
      </c>
      <c r="X31" s="15">
        <f t="shared" si="1"/>
        <v>0.3333333333333333</v>
      </c>
      <c r="Y31" s="16"/>
      <c r="Z31" s="16">
        <v>15</v>
      </c>
      <c r="AA31" s="17"/>
      <c r="AB31" s="7" t="s">
        <v>41</v>
      </c>
      <c r="AE31" s="1"/>
    </row>
    <row r="32" spans="1:28" ht="75.75" thickBot="1">
      <c r="A32" s="7">
        <v>14</v>
      </c>
      <c r="B32" s="13" t="s">
        <v>16</v>
      </c>
      <c r="C32" s="13" t="s">
        <v>81</v>
      </c>
      <c r="D32" s="13" t="s">
        <v>82</v>
      </c>
      <c r="E32" s="13" t="s">
        <v>83</v>
      </c>
      <c r="F32" s="13" t="s">
        <v>84</v>
      </c>
      <c r="G32" s="13" t="s">
        <v>141</v>
      </c>
      <c r="H32" s="38">
        <v>38884</v>
      </c>
      <c r="I32" s="7" t="s">
        <v>36</v>
      </c>
      <c r="J32" s="7" t="s">
        <v>17</v>
      </c>
      <c r="K32" s="24">
        <v>9</v>
      </c>
      <c r="L32" s="9">
        <v>4</v>
      </c>
      <c r="M32" s="9">
        <v>7</v>
      </c>
      <c r="N32" s="9">
        <v>4</v>
      </c>
      <c r="O32" s="9">
        <v>0</v>
      </c>
      <c r="P32" s="9"/>
      <c r="Q32" s="9"/>
      <c r="R32" s="9"/>
      <c r="S32" s="9"/>
      <c r="T32" s="9"/>
      <c r="U32" s="9"/>
      <c r="V32" s="14">
        <f t="shared" si="0"/>
        <v>15</v>
      </c>
      <c r="W32" s="9">
        <v>45</v>
      </c>
      <c r="X32" s="15">
        <f t="shared" si="1"/>
        <v>0.3333333333333333</v>
      </c>
      <c r="Y32" s="16"/>
      <c r="Z32" s="16">
        <v>15</v>
      </c>
      <c r="AA32" s="17"/>
      <c r="AB32" s="7" t="s">
        <v>41</v>
      </c>
    </row>
    <row r="33" spans="1:28" ht="75">
      <c r="A33" s="7">
        <v>15</v>
      </c>
      <c r="B33" s="13" t="s">
        <v>16</v>
      </c>
      <c r="C33" s="13" t="s">
        <v>66</v>
      </c>
      <c r="D33" s="13" t="s">
        <v>67</v>
      </c>
      <c r="E33" s="13" t="s">
        <v>68</v>
      </c>
      <c r="F33" s="13" t="s">
        <v>69</v>
      </c>
      <c r="G33" s="13" t="s">
        <v>34</v>
      </c>
      <c r="H33" s="38">
        <v>38749</v>
      </c>
      <c r="I33" s="7" t="s">
        <v>36</v>
      </c>
      <c r="J33" s="7" t="s">
        <v>17</v>
      </c>
      <c r="K33" s="24">
        <v>9</v>
      </c>
      <c r="L33" s="9">
        <v>1</v>
      </c>
      <c r="M33" s="9">
        <v>7</v>
      </c>
      <c r="N33" s="9">
        <v>6</v>
      </c>
      <c r="O33" s="9">
        <v>0</v>
      </c>
      <c r="P33" s="9"/>
      <c r="Q33" s="9"/>
      <c r="R33" s="9"/>
      <c r="S33" s="9"/>
      <c r="T33" s="9"/>
      <c r="U33" s="9"/>
      <c r="V33" s="14">
        <f t="shared" si="0"/>
        <v>14</v>
      </c>
      <c r="W33" s="9">
        <v>45</v>
      </c>
      <c r="X33" s="15">
        <f t="shared" si="1"/>
        <v>0.3111111111111111</v>
      </c>
      <c r="Y33" s="16"/>
      <c r="Z33" s="16">
        <v>14</v>
      </c>
      <c r="AA33" s="17"/>
      <c r="AB33" s="13" t="s">
        <v>57</v>
      </c>
    </row>
    <row r="34" spans="1:28" ht="57" thickBot="1">
      <c r="A34" s="13">
        <v>16</v>
      </c>
      <c r="B34" s="13" t="s">
        <v>16</v>
      </c>
      <c r="C34" s="23" t="s">
        <v>104</v>
      </c>
      <c r="D34" s="31" t="s">
        <v>134</v>
      </c>
      <c r="E34" s="32" t="s">
        <v>135</v>
      </c>
      <c r="F34" s="32" t="s">
        <v>50</v>
      </c>
      <c r="G34" s="32" t="s">
        <v>51</v>
      </c>
      <c r="H34" s="32" t="s">
        <v>136</v>
      </c>
      <c r="I34" s="27" t="s">
        <v>108</v>
      </c>
      <c r="J34" s="27" t="s">
        <v>109</v>
      </c>
      <c r="K34" s="32">
        <v>9</v>
      </c>
      <c r="L34" s="36">
        <v>7</v>
      </c>
      <c r="M34" s="37">
        <v>5</v>
      </c>
      <c r="N34" s="37">
        <v>2</v>
      </c>
      <c r="O34" s="37">
        <v>0</v>
      </c>
      <c r="P34" s="9"/>
      <c r="Q34" s="9"/>
      <c r="R34" s="9"/>
      <c r="S34" s="9"/>
      <c r="T34" s="9"/>
      <c r="U34" s="9"/>
      <c r="V34" s="14">
        <f t="shared" si="0"/>
        <v>14</v>
      </c>
      <c r="W34" s="9">
        <v>45</v>
      </c>
      <c r="X34" s="15">
        <f t="shared" si="1"/>
        <v>0.3111111111111111</v>
      </c>
      <c r="Y34" s="16"/>
      <c r="Z34" s="16">
        <v>14</v>
      </c>
      <c r="AA34" s="17"/>
      <c r="AB34" s="23" t="s">
        <v>137</v>
      </c>
    </row>
    <row r="35" spans="1:28" ht="75.75" thickBot="1">
      <c r="A35" s="13">
        <v>17</v>
      </c>
      <c r="B35" s="13" t="s">
        <v>16</v>
      </c>
      <c r="C35" s="13" t="s">
        <v>70</v>
      </c>
      <c r="D35" s="13" t="s">
        <v>71</v>
      </c>
      <c r="E35" s="13" t="s">
        <v>72</v>
      </c>
      <c r="F35" s="13" t="s">
        <v>50</v>
      </c>
      <c r="G35" s="13" t="s">
        <v>141</v>
      </c>
      <c r="H35" s="38">
        <v>38782</v>
      </c>
      <c r="I35" s="7" t="s">
        <v>36</v>
      </c>
      <c r="J35" s="7" t="s">
        <v>17</v>
      </c>
      <c r="K35" s="24">
        <v>9</v>
      </c>
      <c r="L35" s="9">
        <v>1</v>
      </c>
      <c r="M35" s="9">
        <v>7</v>
      </c>
      <c r="N35" s="9">
        <v>4</v>
      </c>
      <c r="O35" s="9">
        <v>0</v>
      </c>
      <c r="P35" s="9"/>
      <c r="Q35" s="9"/>
      <c r="R35" s="9"/>
      <c r="S35" s="9"/>
      <c r="T35" s="9"/>
      <c r="U35" s="9"/>
      <c r="V35" s="14">
        <f t="shared" si="0"/>
        <v>12</v>
      </c>
      <c r="W35" s="9">
        <v>45</v>
      </c>
      <c r="X35" s="15">
        <f t="shared" si="1"/>
        <v>0.26666666666666666</v>
      </c>
      <c r="Y35" s="16"/>
      <c r="Z35" s="16">
        <v>12</v>
      </c>
      <c r="AA35" s="17"/>
      <c r="AB35" s="7" t="s">
        <v>41</v>
      </c>
    </row>
    <row r="36" spans="1:28" ht="75.75" thickBot="1">
      <c r="A36" s="7">
        <v>18</v>
      </c>
      <c r="B36" s="13" t="s">
        <v>16</v>
      </c>
      <c r="C36" s="13" t="s">
        <v>58</v>
      </c>
      <c r="D36" s="13" t="s">
        <v>59</v>
      </c>
      <c r="E36" s="13" t="s">
        <v>60</v>
      </c>
      <c r="F36" s="13" t="s">
        <v>61</v>
      </c>
      <c r="G36" s="13" t="s">
        <v>141</v>
      </c>
      <c r="H36" s="38">
        <v>38946</v>
      </c>
      <c r="I36" s="7" t="s">
        <v>36</v>
      </c>
      <c r="J36" s="7" t="s">
        <v>17</v>
      </c>
      <c r="K36" s="24">
        <v>9</v>
      </c>
      <c r="L36" s="9">
        <v>1</v>
      </c>
      <c r="M36" s="9">
        <v>6</v>
      </c>
      <c r="N36" s="9">
        <v>4</v>
      </c>
      <c r="O36" s="9">
        <v>0</v>
      </c>
      <c r="P36" s="9"/>
      <c r="Q36" s="9"/>
      <c r="R36" s="9"/>
      <c r="S36" s="9"/>
      <c r="T36" s="9"/>
      <c r="U36" s="9"/>
      <c r="V36" s="14">
        <f t="shared" si="0"/>
        <v>11</v>
      </c>
      <c r="W36" s="9">
        <v>45</v>
      </c>
      <c r="X36" s="15">
        <f t="shared" si="1"/>
        <v>0.24444444444444444</v>
      </c>
      <c r="Y36" s="16"/>
      <c r="Z36" s="16">
        <v>11</v>
      </c>
      <c r="AA36" s="17"/>
      <c r="AB36" s="13" t="s">
        <v>52</v>
      </c>
    </row>
    <row r="37" spans="1:28" ht="86.25" customHeight="1">
      <c r="A37" s="13">
        <v>19</v>
      </c>
      <c r="B37" s="13" t="s">
        <v>16</v>
      </c>
      <c r="C37" s="13" t="s">
        <v>53</v>
      </c>
      <c r="D37" s="13" t="s">
        <v>54</v>
      </c>
      <c r="E37" s="13" t="s">
        <v>55</v>
      </c>
      <c r="F37" s="13" t="s">
        <v>56</v>
      </c>
      <c r="G37" s="43" t="s">
        <v>34</v>
      </c>
      <c r="H37" s="38">
        <v>38936</v>
      </c>
      <c r="I37" s="7" t="s">
        <v>36</v>
      </c>
      <c r="J37" s="7" t="s">
        <v>17</v>
      </c>
      <c r="K37" s="24">
        <v>9</v>
      </c>
      <c r="L37" s="9">
        <v>0</v>
      </c>
      <c r="M37" s="9">
        <v>7</v>
      </c>
      <c r="N37" s="9">
        <v>3</v>
      </c>
      <c r="O37" s="9">
        <v>0</v>
      </c>
      <c r="P37" s="9"/>
      <c r="Q37" s="9"/>
      <c r="R37" s="9"/>
      <c r="S37" s="9"/>
      <c r="T37" s="9"/>
      <c r="U37" s="9"/>
      <c r="V37" s="14">
        <f t="shared" si="0"/>
        <v>10</v>
      </c>
      <c r="W37" s="9">
        <v>45</v>
      </c>
      <c r="X37" s="15">
        <f t="shared" si="1"/>
        <v>0.2222222222222222</v>
      </c>
      <c r="Y37" s="16"/>
      <c r="Z37" s="16">
        <v>10</v>
      </c>
      <c r="AA37" s="17"/>
      <c r="AB37" s="13" t="s">
        <v>57</v>
      </c>
    </row>
    <row r="38" spans="1:28" ht="57" thickBot="1">
      <c r="A38" s="13">
        <v>20</v>
      </c>
      <c r="B38" s="13" t="s">
        <v>16</v>
      </c>
      <c r="C38" s="23" t="s">
        <v>70</v>
      </c>
      <c r="D38" s="31" t="s">
        <v>127</v>
      </c>
      <c r="E38" s="32" t="s">
        <v>128</v>
      </c>
      <c r="F38" s="32" t="s">
        <v>129</v>
      </c>
      <c r="G38" s="32" t="s">
        <v>51</v>
      </c>
      <c r="H38" s="32" t="s">
        <v>130</v>
      </c>
      <c r="I38" s="27" t="s">
        <v>108</v>
      </c>
      <c r="J38" s="27" t="s">
        <v>109</v>
      </c>
      <c r="K38" s="32">
        <v>9</v>
      </c>
      <c r="L38" s="36">
        <v>7</v>
      </c>
      <c r="M38" s="37">
        <v>1</v>
      </c>
      <c r="N38" s="37">
        <v>1</v>
      </c>
      <c r="O38" s="37">
        <v>0</v>
      </c>
      <c r="P38" s="9"/>
      <c r="Q38" s="9"/>
      <c r="R38" s="9"/>
      <c r="S38" s="9"/>
      <c r="T38" s="9"/>
      <c r="U38" s="9"/>
      <c r="V38" s="14">
        <v>9</v>
      </c>
      <c r="W38" s="9">
        <v>45</v>
      </c>
      <c r="X38" s="15">
        <f t="shared" si="1"/>
        <v>0.2</v>
      </c>
      <c r="Y38" s="16"/>
      <c r="Z38" s="16">
        <v>9</v>
      </c>
      <c r="AA38" s="17"/>
      <c r="AB38" s="23" t="s">
        <v>137</v>
      </c>
    </row>
    <row r="39" spans="1:28" ht="75.75" thickBot="1">
      <c r="A39" s="7">
        <v>21</v>
      </c>
      <c r="B39" s="13" t="s">
        <v>16</v>
      </c>
      <c r="C39" s="13" t="s">
        <v>73</v>
      </c>
      <c r="D39" s="13" t="s">
        <v>74</v>
      </c>
      <c r="E39" s="13" t="s">
        <v>75</v>
      </c>
      <c r="F39" s="13" t="s">
        <v>76</v>
      </c>
      <c r="G39" s="13" t="s">
        <v>34</v>
      </c>
      <c r="H39" s="38">
        <v>38779</v>
      </c>
      <c r="I39" s="7" t="s">
        <v>36</v>
      </c>
      <c r="J39" s="7" t="s">
        <v>17</v>
      </c>
      <c r="K39" s="24">
        <v>9</v>
      </c>
      <c r="L39" s="9">
        <v>0</v>
      </c>
      <c r="M39" s="9">
        <v>5</v>
      </c>
      <c r="N39" s="9">
        <v>4</v>
      </c>
      <c r="O39" s="9">
        <v>0</v>
      </c>
      <c r="P39" s="9"/>
      <c r="Q39" s="9"/>
      <c r="R39" s="9"/>
      <c r="S39" s="9"/>
      <c r="T39" s="9"/>
      <c r="U39" s="9"/>
      <c r="V39" s="14">
        <f>SUM(L39:U39)</f>
        <v>9</v>
      </c>
      <c r="W39" s="9">
        <v>45</v>
      </c>
      <c r="X39" s="15">
        <f t="shared" si="1"/>
        <v>0.2</v>
      </c>
      <c r="Y39" s="16"/>
      <c r="Z39" s="16">
        <v>9</v>
      </c>
      <c r="AA39" s="17"/>
      <c r="AB39" s="13" t="s">
        <v>57</v>
      </c>
    </row>
    <row r="40" spans="1:28" ht="75">
      <c r="A40" s="13">
        <v>22</v>
      </c>
      <c r="B40" s="13" t="s">
        <v>16</v>
      </c>
      <c r="C40" s="13" t="s">
        <v>62</v>
      </c>
      <c r="D40" s="13" t="s">
        <v>63</v>
      </c>
      <c r="E40" s="13" t="s">
        <v>64</v>
      </c>
      <c r="F40" s="13" t="s">
        <v>65</v>
      </c>
      <c r="G40" s="13" t="s">
        <v>34</v>
      </c>
      <c r="H40" s="38">
        <v>38876</v>
      </c>
      <c r="I40" s="7" t="s">
        <v>36</v>
      </c>
      <c r="J40" s="7" t="s">
        <v>17</v>
      </c>
      <c r="K40" s="24">
        <v>9</v>
      </c>
      <c r="L40" s="9">
        <v>1</v>
      </c>
      <c r="M40" s="9">
        <v>2</v>
      </c>
      <c r="N40" s="9">
        <v>2</v>
      </c>
      <c r="O40" s="9">
        <v>0</v>
      </c>
      <c r="P40" s="9"/>
      <c r="Q40" s="9"/>
      <c r="R40" s="9"/>
      <c r="S40" s="9"/>
      <c r="T40" s="9"/>
      <c r="U40" s="9"/>
      <c r="V40" s="14">
        <f>SUM(L40:U40)</f>
        <v>5</v>
      </c>
      <c r="W40" s="9">
        <v>45</v>
      </c>
      <c r="X40" s="15">
        <f t="shared" si="1"/>
        <v>0.1111111111111111</v>
      </c>
      <c r="Y40" s="16"/>
      <c r="Z40" s="16">
        <v>5</v>
      </c>
      <c r="AA40" s="17"/>
      <c r="AB40" s="13" t="s">
        <v>52</v>
      </c>
    </row>
    <row r="41" spans="1:28" ht="23.25">
      <c r="A41" s="49" t="s">
        <v>139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ht="21.75" customHeight="1">
      <c r="A42" s="49" t="s">
        <v>140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8" ht="27.75" customHeight="1">
      <c r="A43" s="49" t="s">
        <v>142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21.75" customHeight="1">
      <c r="A44" s="49" t="s">
        <v>140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50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</sheetData>
  <sheetProtection/>
  <mergeCells count="20">
    <mergeCell ref="A7:AB7"/>
    <mergeCell ref="V4:AA4"/>
    <mergeCell ref="B4:E4"/>
    <mergeCell ref="A46:AB46"/>
    <mergeCell ref="A16:AB16"/>
    <mergeCell ref="A41:AB41"/>
    <mergeCell ref="A42:AB42"/>
    <mergeCell ref="A43:AB43"/>
    <mergeCell ref="A44:AB44"/>
    <mergeCell ref="A45:AB45"/>
    <mergeCell ref="A15:AB15"/>
    <mergeCell ref="A13:AB13"/>
    <mergeCell ref="A12:AB12"/>
    <mergeCell ref="A10:AB10"/>
    <mergeCell ref="A9:AB9"/>
    <mergeCell ref="A1:AB1"/>
    <mergeCell ref="A2:AB2"/>
    <mergeCell ref="A3:AB3"/>
    <mergeCell ref="A5:AB5"/>
    <mergeCell ref="A6:AB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2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2021-10-01T07:37:34Z</cp:lastPrinted>
  <dcterms:created xsi:type="dcterms:W3CDTF">2015-08-25T10:03:36Z</dcterms:created>
  <dcterms:modified xsi:type="dcterms:W3CDTF">2021-10-06T12:03:13Z</dcterms:modified>
  <cp:category/>
  <cp:version/>
  <cp:contentType/>
  <cp:contentStatus/>
</cp:coreProperties>
</file>